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附件1" sheetId="1" r:id="rId1"/>
  </sheets>
  <definedNames>
    <definedName name="_xlnm.Print_Titles" localSheetId="0">附件1!$3:$4</definedName>
    <definedName name="_xlnm.Print_Area" localSheetId="0">附件1!$A$1:$K$45</definedName>
  </definedNames>
  <calcPr calcId="144525"/>
</workbook>
</file>

<file path=xl/sharedStrings.xml><?xml version="1.0" encoding="utf-8"?>
<sst xmlns="http://schemas.openxmlformats.org/spreadsheetml/2006/main" count="278" uniqueCount="68">
  <si>
    <t>附件1</t>
  </si>
  <si>
    <t>北海市银海区2020年6月引进高层次、急需紧缺教育人才计划表</t>
  </si>
  <si>
    <t>序号</t>
  </si>
  <si>
    <t>招聘岗位</t>
  </si>
  <si>
    <t>计划招聘人数</t>
  </si>
  <si>
    <t>各校招聘人数</t>
  </si>
  <si>
    <t>学校名称</t>
  </si>
  <si>
    <t>招聘岗位资格条件</t>
  </si>
  <si>
    <t>备注</t>
  </si>
  <si>
    <t>年龄</t>
  </si>
  <si>
    <t>专业</t>
  </si>
  <si>
    <t>学历</t>
  </si>
  <si>
    <t>学位</t>
  </si>
  <si>
    <t>资格要求</t>
  </si>
  <si>
    <t>高中语文教师</t>
  </si>
  <si>
    <t>北海市银海区银滩中学(2人)</t>
  </si>
  <si>
    <t>18周岁以上
35周岁以下</t>
  </si>
  <si>
    <t>专业不限</t>
  </si>
  <si>
    <t>全日制本科及以上</t>
  </si>
  <si>
    <t>学士及以上</t>
  </si>
  <si>
    <t>具备高中及以上相应学科教师资格证（未取得教师资格的2020年普通高校毕业生及2018、2019届择业期内未落实工作单位的普通高校毕业生，在试用期1年内必须考取高中及以上相应学科教师资格，否则依法取消聘用合同）</t>
  </si>
  <si>
    <t>高中数学教师</t>
  </si>
  <si>
    <t>高中地理教师</t>
  </si>
  <si>
    <t>北海市银海区银滩中学(1人)</t>
  </si>
  <si>
    <t>高中心理教师</t>
  </si>
  <si>
    <t>心理学类专业</t>
  </si>
  <si>
    <t>初中语文教师</t>
  </si>
  <si>
    <t>北海市中日友谊中学(1人)</t>
  </si>
  <si>
    <t>具备初中及以上相应学科教师资格证（未取得教师资格的2020年普通高校毕业生及2018、2019届择业期内未落实工作单位的普通高校毕业生，在试用期1年内必须考取初中及以上相应学科教师资格，否则依法取消聘用合同）</t>
  </si>
  <si>
    <t>初中数学教师</t>
  </si>
  <si>
    <t>北海市中日友谊中学(3人)</t>
  </si>
  <si>
    <t>初中英语教师</t>
  </si>
  <si>
    <t>北海市华侨中学(1人)</t>
  </si>
  <si>
    <t>北海市中日友谊中学(2人)</t>
  </si>
  <si>
    <t>初中舞蹈教师</t>
  </si>
  <si>
    <r>
      <rPr>
        <b/>
        <sz val="11"/>
        <rFont val="宋体"/>
        <charset val="134"/>
      </rPr>
      <t>艺术类</t>
    </r>
    <r>
      <rPr>
        <sz val="11"/>
        <rFont val="宋体"/>
        <charset val="134"/>
      </rPr>
      <t>[舞蹈学、舞蹈表演、舞蹈编导、舞蹈史与舞蹈理论、舞蹈教育、音乐与舞蹈学类、舞蹈表演与教育]；</t>
    </r>
    <r>
      <rPr>
        <b/>
        <sz val="11"/>
        <rFont val="宋体"/>
        <charset val="134"/>
      </rPr>
      <t>教育学类</t>
    </r>
    <r>
      <rPr>
        <sz val="11"/>
        <rFont val="宋体"/>
        <charset val="134"/>
      </rPr>
      <t>[舞蹈表演与教育]</t>
    </r>
  </si>
  <si>
    <t>具备初中及以上教师资格证（未取得教师资格的2020年普通高校毕业生及2018、2019届择业期内未落实工作单位的普通高校毕业生，在试用期1年内必须考取初中及以上教师资格，否则依法取消聘用合同）</t>
  </si>
  <si>
    <t>初中化学教师</t>
  </si>
  <si>
    <t>初中历史教师</t>
  </si>
  <si>
    <t>初中生物教师</t>
  </si>
  <si>
    <t>初中政治教师</t>
  </si>
  <si>
    <t>初中心理教师</t>
  </si>
  <si>
    <t>初中物理教师</t>
  </si>
  <si>
    <t>初中美术教师</t>
  </si>
  <si>
    <t>小学语文教师</t>
  </si>
  <si>
    <t>北海市银海区实验小学(3人)</t>
  </si>
  <si>
    <t>具备小学及以上相应学科教师资格证（未取得教师资格的2020年普通高校毕业生及2018、2019届择业期内未落实工作单位的普通高校毕业生，在试用期1年内必须考取小学及以上相应学科教师资格，否则依法取消聘用合同）</t>
  </si>
  <si>
    <t>北海市银海区第二小学(1人)</t>
  </si>
  <si>
    <t>北海艺术设计学院附属学校(1人)</t>
  </si>
  <si>
    <t>北海市银海区第六小学(2人)</t>
  </si>
  <si>
    <t>小学数学教师</t>
  </si>
  <si>
    <t>北海市银海区第一小学(2人)</t>
  </si>
  <si>
    <t>北海市银海区第六小学(3人)</t>
  </si>
  <si>
    <t>小学信息技术教师</t>
  </si>
  <si>
    <t>北海市银海区第七小学(1人)</t>
  </si>
  <si>
    <t>北海市银海区第六小学(1人)</t>
  </si>
  <si>
    <t>小学音乐教师</t>
  </si>
  <si>
    <t>北海市银海区侨港镇华侨小学(2人)</t>
  </si>
  <si>
    <t>北海市银海区实验小学(1人)</t>
  </si>
  <si>
    <t>小学舞蹈教师</t>
  </si>
  <si>
    <t>北海市银海区侨港镇华侨小学(1人)</t>
  </si>
  <si>
    <t>艺术类[舞蹈学、舞蹈表演、舞蹈编导、舞蹈史与舞蹈理论、舞蹈教育、音乐与舞蹈学类、舞蹈表演与教育]；教育学类[舞蹈表演与教育]</t>
  </si>
  <si>
    <t>具备小学及以上教师资格证（未取得教师资格的2020年普通高校毕业生及2018、2019届择业期内未落实工作单位的普通高校毕业生，在试用期1年内必须考取小学及以上教师资格，否则依法取消聘用合同）</t>
  </si>
  <si>
    <t>小学心理教师</t>
  </si>
  <si>
    <t>小学体育教师</t>
  </si>
  <si>
    <t>具备小学及以上相应学科教师资格证（未取得教师资格的2020年普通高校毕业生及2018、2019届择业期内未落实工作单位的普通高校毕业生，在试用期1年内必须考取小学及以上相应学科教师资格，否则取消聘用）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</si>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</sst>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EU45"/>
  <sheetViews>
    <sheetView tabSelected="1" view="pageBreakPreview" zoomScale="85" zoomScaleNormal="100" zoomScaleSheetLayoutView="85" topLeftCell="A31" workbookViewId="0">
      <selection activeCell="F32" sqref="F32"/>
    </sheetView>
  </sheetViews>
  <sheetFormatPr defaultColWidth="9" defaultRowHeight="14.25"/>
  <cols>
    <col min="1" max="1" width="4.125" style="2" customWidth="1"/>
    <col min="2" max="2" width="8.18333333333333" style="2" customWidth="1"/>
    <col min="3" max="3" width="4.7" style="2" customWidth="1"/>
    <col min="4" max="4" width="4.25833333333333" style="2" customWidth="1"/>
    <col min="5" max="5" width="23.7583333333333" style="3" customWidth="1"/>
    <col min="6" max="6" width="9.99166666666667" style="4" customWidth="1"/>
    <col min="7" max="7" width="10.5916666666667" style="4" customWidth="1"/>
    <col min="8" max="8" width="8.23333333333333" style="5" customWidth="1"/>
    <col min="9" max="9" width="5.88333333333333" style="6" customWidth="1"/>
    <col min="10" max="10" width="52.5" style="7" customWidth="1"/>
    <col min="11" max="11" width="11.4666666666667" style="2" customWidth="1"/>
    <col min="12" max="16375" width="9" style="2"/>
    <col min="16376" max="16384" width="9" style="1"/>
  </cols>
  <sheetData>
    <row r="1" ht="18.95" customHeight="1" spans="1:6">
      <c r="A1" s="2" t="s">
        <v>0</v>
      </c>
      <c r="E1" s="8"/>
      <c r="F1" s="9"/>
    </row>
    <row r="2" ht="44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0.1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1"/>
      <c r="J3" s="11"/>
      <c r="K3" s="30" t="s">
        <v>8</v>
      </c>
    </row>
    <row r="4" ht="45" customHeight="1" spans="1:11">
      <c r="A4" s="11"/>
      <c r="B4" s="12"/>
      <c r="C4" s="12"/>
      <c r="D4" s="12"/>
      <c r="E4" s="12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30"/>
    </row>
    <row r="5" s="1" customFormat="1" ht="61" customHeight="1" spans="1:16375">
      <c r="A5" s="13">
        <v>1</v>
      </c>
      <c r="B5" s="14" t="s">
        <v>14</v>
      </c>
      <c r="C5" s="15">
        <v>2</v>
      </c>
      <c r="D5" s="13">
        <v>2</v>
      </c>
      <c r="E5" s="13" t="s">
        <v>15</v>
      </c>
      <c r="F5" s="16" t="s">
        <v>16</v>
      </c>
      <c r="G5" s="16" t="s">
        <v>17</v>
      </c>
      <c r="H5" s="16" t="s">
        <v>18</v>
      </c>
      <c r="I5" s="15" t="s">
        <v>19</v>
      </c>
      <c r="J5" s="16" t="s">
        <v>20</v>
      </c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="1" customFormat="1" ht="72" customHeight="1" spans="1:16375">
      <c r="A6" s="13">
        <v>2</v>
      </c>
      <c r="B6" s="14" t="s">
        <v>21</v>
      </c>
      <c r="C6" s="15">
        <v>2</v>
      </c>
      <c r="D6" s="13">
        <v>2</v>
      </c>
      <c r="E6" s="13" t="s">
        <v>15</v>
      </c>
      <c r="F6" s="16" t="s">
        <v>16</v>
      </c>
      <c r="G6" s="16" t="s">
        <v>17</v>
      </c>
      <c r="H6" s="16" t="s">
        <v>18</v>
      </c>
      <c r="I6" s="15" t="s">
        <v>19</v>
      </c>
      <c r="J6" s="16" t="s">
        <v>20</v>
      </c>
      <c r="K6" s="2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</row>
    <row r="7" s="1" customFormat="1" ht="70" customHeight="1" spans="1:16375">
      <c r="A7" s="13">
        <v>4</v>
      </c>
      <c r="B7" s="14" t="s">
        <v>22</v>
      </c>
      <c r="C7" s="15">
        <v>1</v>
      </c>
      <c r="D7" s="13">
        <v>1</v>
      </c>
      <c r="E7" s="13" t="s">
        <v>23</v>
      </c>
      <c r="F7" s="16" t="s">
        <v>16</v>
      </c>
      <c r="G7" s="16" t="s">
        <v>17</v>
      </c>
      <c r="H7" s="16" t="s">
        <v>18</v>
      </c>
      <c r="I7" s="15" t="s">
        <v>19</v>
      </c>
      <c r="J7" s="16" t="s">
        <v>20</v>
      </c>
      <c r="K7" s="2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</row>
    <row r="8" ht="65" customHeight="1" spans="1:11">
      <c r="A8" s="13">
        <v>7</v>
      </c>
      <c r="B8" s="14" t="s">
        <v>24</v>
      </c>
      <c r="C8" s="15">
        <v>1</v>
      </c>
      <c r="D8" s="13">
        <v>1</v>
      </c>
      <c r="E8" s="13" t="s">
        <v>23</v>
      </c>
      <c r="F8" s="17" t="s">
        <v>16</v>
      </c>
      <c r="G8" s="17" t="s">
        <v>25</v>
      </c>
      <c r="H8" s="17" t="s">
        <v>18</v>
      </c>
      <c r="I8" s="31" t="s">
        <v>19</v>
      </c>
      <c r="J8" s="16" t="s">
        <v>20</v>
      </c>
      <c r="K8" s="28"/>
    </row>
    <row r="9" ht="61" customHeight="1" spans="1:11">
      <c r="A9" s="13">
        <v>8</v>
      </c>
      <c r="B9" s="18" t="s">
        <v>26</v>
      </c>
      <c r="C9" s="15">
        <v>1</v>
      </c>
      <c r="D9" s="13">
        <v>1</v>
      </c>
      <c r="E9" s="13" t="s">
        <v>27</v>
      </c>
      <c r="F9" s="16" t="s">
        <v>16</v>
      </c>
      <c r="G9" s="16" t="s">
        <v>17</v>
      </c>
      <c r="H9" s="16" t="s">
        <v>18</v>
      </c>
      <c r="I9" s="15" t="s">
        <v>19</v>
      </c>
      <c r="J9" s="16" t="s">
        <v>28</v>
      </c>
      <c r="K9" s="29"/>
    </row>
    <row r="10" ht="62" customHeight="1" spans="1:11">
      <c r="A10" s="13">
        <v>10</v>
      </c>
      <c r="B10" s="18" t="s">
        <v>29</v>
      </c>
      <c r="C10" s="15">
        <v>3</v>
      </c>
      <c r="D10" s="13">
        <v>3</v>
      </c>
      <c r="E10" s="13" t="s">
        <v>30</v>
      </c>
      <c r="F10" s="16" t="s">
        <v>16</v>
      </c>
      <c r="G10" s="16" t="s">
        <v>17</v>
      </c>
      <c r="H10" s="16" t="s">
        <v>18</v>
      </c>
      <c r="I10" s="15" t="s">
        <v>19</v>
      </c>
      <c r="J10" s="16" t="s">
        <v>28</v>
      </c>
      <c r="K10" s="28"/>
    </row>
    <row r="11" ht="76" customHeight="1" spans="1:11">
      <c r="A11" s="13">
        <v>12</v>
      </c>
      <c r="B11" s="16" t="s">
        <v>31</v>
      </c>
      <c r="C11" s="15">
        <f>D11+D12</f>
        <v>3</v>
      </c>
      <c r="D11" s="13">
        <v>1</v>
      </c>
      <c r="E11" s="13" t="s">
        <v>32</v>
      </c>
      <c r="F11" s="16" t="s">
        <v>16</v>
      </c>
      <c r="G11" s="16" t="s">
        <v>17</v>
      </c>
      <c r="H11" s="16" t="s">
        <v>18</v>
      </c>
      <c r="I11" s="15" t="s">
        <v>19</v>
      </c>
      <c r="J11" s="16" t="s">
        <v>28</v>
      </c>
      <c r="K11" s="29"/>
    </row>
    <row r="12" ht="67" customHeight="1" spans="1:11">
      <c r="A12" s="13">
        <v>13</v>
      </c>
      <c r="B12" s="16"/>
      <c r="C12" s="15"/>
      <c r="D12" s="13">
        <v>2</v>
      </c>
      <c r="E12" s="13" t="s">
        <v>33</v>
      </c>
      <c r="F12" s="16" t="s">
        <v>16</v>
      </c>
      <c r="G12" s="16" t="s">
        <v>17</v>
      </c>
      <c r="H12" s="16" t="s">
        <v>18</v>
      </c>
      <c r="I12" s="15" t="s">
        <v>19</v>
      </c>
      <c r="J12" s="16" t="s">
        <v>28</v>
      </c>
      <c r="K12" s="29"/>
    </row>
    <row r="13" ht="193" customHeight="1" spans="1:11">
      <c r="A13" s="13">
        <v>16</v>
      </c>
      <c r="B13" s="14" t="s">
        <v>34</v>
      </c>
      <c r="C13" s="15">
        <v>1</v>
      </c>
      <c r="D13" s="13">
        <v>1</v>
      </c>
      <c r="E13" s="13" t="s">
        <v>27</v>
      </c>
      <c r="F13" s="17" t="s">
        <v>16</v>
      </c>
      <c r="G13" s="19" t="s">
        <v>35</v>
      </c>
      <c r="H13" s="17" t="s">
        <v>18</v>
      </c>
      <c r="I13" s="31" t="s">
        <v>19</v>
      </c>
      <c r="J13" s="16" t="s">
        <v>36</v>
      </c>
      <c r="K13" s="28"/>
    </row>
    <row r="14" ht="84" customHeight="1" spans="1:11">
      <c r="A14" s="13">
        <v>17</v>
      </c>
      <c r="B14" s="16" t="s">
        <v>37</v>
      </c>
      <c r="C14" s="15">
        <v>1</v>
      </c>
      <c r="D14" s="13">
        <v>1</v>
      </c>
      <c r="E14" s="13" t="s">
        <v>27</v>
      </c>
      <c r="F14" s="16" t="s">
        <v>16</v>
      </c>
      <c r="G14" s="16" t="s">
        <v>17</v>
      </c>
      <c r="H14" s="16" t="s">
        <v>18</v>
      </c>
      <c r="I14" s="15" t="s">
        <v>19</v>
      </c>
      <c r="J14" s="16" t="s">
        <v>28</v>
      </c>
      <c r="K14" s="28"/>
    </row>
    <row r="15" ht="83" customHeight="1" spans="1:11">
      <c r="A15" s="13">
        <v>19</v>
      </c>
      <c r="B15" s="14" t="s">
        <v>38</v>
      </c>
      <c r="C15" s="15">
        <v>1</v>
      </c>
      <c r="D15" s="13">
        <v>1</v>
      </c>
      <c r="E15" s="13" t="s">
        <v>27</v>
      </c>
      <c r="F15" s="16" t="s">
        <v>16</v>
      </c>
      <c r="G15" s="16" t="s">
        <v>17</v>
      </c>
      <c r="H15" s="16" t="s">
        <v>18</v>
      </c>
      <c r="I15" s="15" t="s">
        <v>19</v>
      </c>
      <c r="J15" s="16" t="s">
        <v>28</v>
      </c>
      <c r="K15" s="28"/>
    </row>
    <row r="16" ht="62" customHeight="1" spans="1:11">
      <c r="A16" s="13">
        <v>20</v>
      </c>
      <c r="B16" s="14" t="s">
        <v>39</v>
      </c>
      <c r="C16" s="15">
        <v>1</v>
      </c>
      <c r="D16" s="13">
        <v>1</v>
      </c>
      <c r="E16" s="13" t="s">
        <v>27</v>
      </c>
      <c r="F16" s="16" t="s">
        <v>16</v>
      </c>
      <c r="G16" s="16" t="s">
        <v>17</v>
      </c>
      <c r="H16" s="16" t="s">
        <v>18</v>
      </c>
      <c r="I16" s="15" t="s">
        <v>19</v>
      </c>
      <c r="J16" s="16" t="s">
        <v>28</v>
      </c>
      <c r="K16" s="28"/>
    </row>
    <row r="17" ht="66" customHeight="1" spans="1:11">
      <c r="A17" s="13">
        <v>21</v>
      </c>
      <c r="B17" s="14" t="s">
        <v>40</v>
      </c>
      <c r="C17" s="15">
        <v>1</v>
      </c>
      <c r="D17" s="13">
        <v>1</v>
      </c>
      <c r="E17" s="13" t="s">
        <v>23</v>
      </c>
      <c r="F17" s="16" t="s">
        <v>16</v>
      </c>
      <c r="G17" s="16" t="s">
        <v>17</v>
      </c>
      <c r="H17" s="16" t="s">
        <v>18</v>
      </c>
      <c r="I17" s="15" t="s">
        <v>19</v>
      </c>
      <c r="J17" s="16" t="s">
        <v>28</v>
      </c>
      <c r="K17" s="29"/>
    </row>
    <row r="18" ht="71" customHeight="1" spans="1:11">
      <c r="A18" s="13">
        <v>22</v>
      </c>
      <c r="B18" s="14" t="s">
        <v>41</v>
      </c>
      <c r="C18" s="15">
        <v>1</v>
      </c>
      <c r="D18" s="13">
        <v>1</v>
      </c>
      <c r="E18" s="13" t="s">
        <v>27</v>
      </c>
      <c r="F18" s="17" t="s">
        <v>16</v>
      </c>
      <c r="G18" s="17" t="s">
        <v>25</v>
      </c>
      <c r="H18" s="17" t="s">
        <v>18</v>
      </c>
      <c r="I18" s="31" t="s">
        <v>19</v>
      </c>
      <c r="J18" s="16" t="s">
        <v>28</v>
      </c>
      <c r="K18" s="29"/>
    </row>
    <row r="19" ht="76" customHeight="1" spans="1:11">
      <c r="A19" s="13">
        <v>23</v>
      </c>
      <c r="B19" s="18" t="s">
        <v>42</v>
      </c>
      <c r="C19" s="15">
        <f>D19+D20</f>
        <v>3</v>
      </c>
      <c r="D19" s="13">
        <v>1</v>
      </c>
      <c r="E19" s="13" t="s">
        <v>32</v>
      </c>
      <c r="F19" s="16" t="s">
        <v>16</v>
      </c>
      <c r="G19" s="16" t="s">
        <v>17</v>
      </c>
      <c r="H19" s="16" t="s">
        <v>18</v>
      </c>
      <c r="I19" s="15" t="s">
        <v>19</v>
      </c>
      <c r="J19" s="16" t="s">
        <v>28</v>
      </c>
      <c r="K19" s="28"/>
    </row>
    <row r="20" ht="83" customHeight="1" spans="1:11">
      <c r="A20" s="13">
        <v>24</v>
      </c>
      <c r="B20" s="20"/>
      <c r="C20" s="15"/>
      <c r="D20" s="13">
        <v>2</v>
      </c>
      <c r="E20" s="13" t="s">
        <v>33</v>
      </c>
      <c r="F20" s="16" t="s">
        <v>16</v>
      </c>
      <c r="G20" s="16" t="s">
        <v>17</v>
      </c>
      <c r="H20" s="16" t="s">
        <v>18</v>
      </c>
      <c r="I20" s="15" t="s">
        <v>19</v>
      </c>
      <c r="J20" s="16" t="s">
        <v>28</v>
      </c>
      <c r="K20" s="29"/>
    </row>
    <row r="21" ht="68" customHeight="1" spans="1:11">
      <c r="A21" s="13">
        <v>25</v>
      </c>
      <c r="B21" s="14" t="s">
        <v>43</v>
      </c>
      <c r="C21" s="15">
        <f>D21</f>
        <v>1</v>
      </c>
      <c r="D21" s="13">
        <v>1</v>
      </c>
      <c r="E21" s="13" t="s">
        <v>27</v>
      </c>
      <c r="F21" s="16" t="s">
        <v>16</v>
      </c>
      <c r="G21" s="16" t="s">
        <v>17</v>
      </c>
      <c r="H21" s="16" t="s">
        <v>18</v>
      </c>
      <c r="I21" s="15" t="s">
        <v>19</v>
      </c>
      <c r="J21" s="16" t="s">
        <v>28</v>
      </c>
      <c r="K21" s="28"/>
    </row>
    <row r="22" ht="80" customHeight="1" spans="1:11">
      <c r="A22" s="13">
        <v>28</v>
      </c>
      <c r="B22" s="15" t="s">
        <v>44</v>
      </c>
      <c r="C22" s="21">
        <v>7</v>
      </c>
      <c r="D22" s="13">
        <v>3</v>
      </c>
      <c r="E22" s="13" t="s">
        <v>45</v>
      </c>
      <c r="F22" s="16" t="s">
        <v>16</v>
      </c>
      <c r="G22" s="16" t="s">
        <v>17</v>
      </c>
      <c r="H22" s="16" t="s">
        <v>18</v>
      </c>
      <c r="I22" s="15" t="s">
        <v>19</v>
      </c>
      <c r="J22" s="16" t="s">
        <v>46</v>
      </c>
      <c r="K22" s="28"/>
    </row>
    <row r="23" ht="77" customHeight="1" spans="1:11">
      <c r="A23" s="13">
        <v>29</v>
      </c>
      <c r="B23" s="15"/>
      <c r="C23" s="22"/>
      <c r="D23" s="13">
        <v>1</v>
      </c>
      <c r="E23" s="13" t="s">
        <v>47</v>
      </c>
      <c r="F23" s="16" t="s">
        <v>16</v>
      </c>
      <c r="G23" s="16" t="s">
        <v>17</v>
      </c>
      <c r="H23" s="16" t="s">
        <v>18</v>
      </c>
      <c r="I23" s="15" t="s">
        <v>19</v>
      </c>
      <c r="J23" s="16" t="s">
        <v>46</v>
      </c>
      <c r="K23" s="28"/>
    </row>
    <row r="24" ht="77" customHeight="1" spans="1:11">
      <c r="A24" s="13">
        <v>32</v>
      </c>
      <c r="B24" s="15"/>
      <c r="C24" s="22"/>
      <c r="D24" s="13">
        <v>1</v>
      </c>
      <c r="E24" s="13" t="s">
        <v>48</v>
      </c>
      <c r="F24" s="16" t="s">
        <v>16</v>
      </c>
      <c r="G24" s="16" t="s">
        <v>17</v>
      </c>
      <c r="H24" s="16" t="s">
        <v>18</v>
      </c>
      <c r="I24" s="15" t="s">
        <v>19</v>
      </c>
      <c r="J24" s="16" t="s">
        <v>46</v>
      </c>
      <c r="K24" s="28"/>
    </row>
    <row r="25" ht="105" customHeight="1" spans="1:11">
      <c r="A25" s="13">
        <v>33</v>
      </c>
      <c r="B25" s="15"/>
      <c r="C25" s="23"/>
      <c r="D25" s="13">
        <v>2</v>
      </c>
      <c r="E25" s="13" t="s">
        <v>49</v>
      </c>
      <c r="F25" s="16" t="s">
        <v>16</v>
      </c>
      <c r="G25" s="16" t="s">
        <v>17</v>
      </c>
      <c r="H25" s="16" t="s">
        <v>18</v>
      </c>
      <c r="I25" s="15" t="s">
        <v>19</v>
      </c>
      <c r="J25" s="16" t="s">
        <v>46</v>
      </c>
      <c r="K25" s="29"/>
    </row>
    <row r="26" ht="88" customHeight="1" spans="1:11">
      <c r="A26" s="13">
        <v>41</v>
      </c>
      <c r="B26" s="15" t="s">
        <v>50</v>
      </c>
      <c r="C26" s="15">
        <f>D26+D27+D28+D29+D30</f>
        <v>10</v>
      </c>
      <c r="D26" s="13">
        <v>3</v>
      </c>
      <c r="E26" s="13" t="s">
        <v>45</v>
      </c>
      <c r="F26" s="16" t="s">
        <v>16</v>
      </c>
      <c r="G26" s="16" t="s">
        <v>17</v>
      </c>
      <c r="H26" s="16" t="s">
        <v>18</v>
      </c>
      <c r="I26" s="15" t="s">
        <v>19</v>
      </c>
      <c r="J26" s="16" t="s">
        <v>46</v>
      </c>
      <c r="K26" s="28"/>
    </row>
    <row r="27" ht="72" customHeight="1" spans="1:11">
      <c r="A27" s="13">
        <v>42</v>
      </c>
      <c r="B27" s="15"/>
      <c r="C27" s="15"/>
      <c r="D27" s="13">
        <v>2</v>
      </c>
      <c r="E27" s="13" t="s">
        <v>51</v>
      </c>
      <c r="F27" s="16" t="s">
        <v>16</v>
      </c>
      <c r="G27" s="16" t="s">
        <v>17</v>
      </c>
      <c r="H27" s="16" t="s">
        <v>18</v>
      </c>
      <c r="I27" s="15" t="s">
        <v>19</v>
      </c>
      <c r="J27" s="16" t="s">
        <v>46</v>
      </c>
      <c r="K27" s="28"/>
    </row>
    <row r="28" ht="67" customHeight="1" spans="1:11">
      <c r="A28" s="13">
        <v>43</v>
      </c>
      <c r="B28" s="15"/>
      <c r="C28" s="15"/>
      <c r="D28" s="13">
        <v>1</v>
      </c>
      <c r="E28" s="13" t="s">
        <v>47</v>
      </c>
      <c r="F28" s="16" t="s">
        <v>16</v>
      </c>
      <c r="G28" s="16" t="s">
        <v>17</v>
      </c>
      <c r="H28" s="16" t="s">
        <v>18</v>
      </c>
      <c r="I28" s="15" t="s">
        <v>19</v>
      </c>
      <c r="J28" s="16" t="s">
        <v>46</v>
      </c>
      <c r="K28" s="28"/>
    </row>
    <row r="29" ht="84" customHeight="1" spans="1:11">
      <c r="A29" s="13">
        <v>46</v>
      </c>
      <c r="B29" s="15"/>
      <c r="C29" s="15"/>
      <c r="D29" s="13">
        <v>1</v>
      </c>
      <c r="E29" s="13" t="s">
        <v>48</v>
      </c>
      <c r="F29" s="16" t="s">
        <v>16</v>
      </c>
      <c r="G29" s="16" t="s">
        <v>17</v>
      </c>
      <c r="H29" s="16" t="s">
        <v>18</v>
      </c>
      <c r="I29" s="15" t="s">
        <v>19</v>
      </c>
      <c r="J29" s="16" t="s">
        <v>46</v>
      </c>
      <c r="K29" s="28"/>
    </row>
    <row r="30" ht="97" customHeight="1" spans="1:11">
      <c r="A30" s="13">
        <v>47</v>
      </c>
      <c r="B30" s="15"/>
      <c r="C30" s="15"/>
      <c r="D30" s="13">
        <v>3</v>
      </c>
      <c r="E30" s="13" t="s">
        <v>52</v>
      </c>
      <c r="F30" s="16" t="s">
        <v>16</v>
      </c>
      <c r="G30" s="16" t="s">
        <v>17</v>
      </c>
      <c r="H30" s="16" t="s">
        <v>18</v>
      </c>
      <c r="I30" s="15" t="s">
        <v>19</v>
      </c>
      <c r="J30" s="16" t="s">
        <v>46</v>
      </c>
      <c r="K30" s="29"/>
    </row>
    <row r="31" ht="64" customHeight="1" spans="1:11">
      <c r="A31" s="13">
        <v>55</v>
      </c>
      <c r="B31" s="24" t="s">
        <v>53</v>
      </c>
      <c r="C31" s="25">
        <f>SUM(D31:$D$44)-SUM(C32:$C$44)</f>
        <v>3</v>
      </c>
      <c r="D31" s="13">
        <v>1</v>
      </c>
      <c r="E31" s="13" t="s">
        <v>54</v>
      </c>
      <c r="F31" s="16" t="s">
        <v>16</v>
      </c>
      <c r="G31" s="16" t="s">
        <v>17</v>
      </c>
      <c r="H31" s="16" t="s">
        <v>18</v>
      </c>
      <c r="I31" s="15" t="s">
        <v>19</v>
      </c>
      <c r="J31" s="16" t="s">
        <v>46</v>
      </c>
      <c r="K31" s="29"/>
    </row>
    <row r="32" ht="67" customHeight="1" spans="1:11">
      <c r="A32" s="13">
        <v>56</v>
      </c>
      <c r="B32" s="26"/>
      <c r="C32" s="25"/>
      <c r="D32" s="13">
        <v>1</v>
      </c>
      <c r="E32" s="13" t="s">
        <v>48</v>
      </c>
      <c r="F32" s="16" t="s">
        <v>16</v>
      </c>
      <c r="G32" s="16" t="s">
        <v>17</v>
      </c>
      <c r="H32" s="16" t="s">
        <v>18</v>
      </c>
      <c r="I32" s="15" t="s">
        <v>19</v>
      </c>
      <c r="J32" s="16" t="s">
        <v>46</v>
      </c>
      <c r="K32" s="28"/>
    </row>
    <row r="33" ht="64" customHeight="1" spans="1:11">
      <c r="A33" s="13">
        <v>57</v>
      </c>
      <c r="B33" s="27"/>
      <c r="C33" s="25"/>
      <c r="D33" s="13">
        <v>1</v>
      </c>
      <c r="E33" s="13" t="s">
        <v>55</v>
      </c>
      <c r="F33" s="16" t="s">
        <v>16</v>
      </c>
      <c r="G33" s="16" t="s">
        <v>17</v>
      </c>
      <c r="H33" s="16" t="s">
        <v>18</v>
      </c>
      <c r="I33" s="15" t="s">
        <v>19</v>
      </c>
      <c r="J33" s="16" t="s">
        <v>46</v>
      </c>
      <c r="K33" s="28"/>
    </row>
    <row r="34" ht="69" customHeight="1" spans="1:11">
      <c r="A34" s="13">
        <v>58</v>
      </c>
      <c r="B34" s="16" t="s">
        <v>56</v>
      </c>
      <c r="C34" s="15">
        <f>SUM(D34:$D$44)-SUM(C35:$C$44)</f>
        <v>5</v>
      </c>
      <c r="D34" s="13">
        <v>2</v>
      </c>
      <c r="E34" s="13" t="s">
        <v>57</v>
      </c>
      <c r="F34" s="16" t="s">
        <v>16</v>
      </c>
      <c r="G34" s="16" t="s">
        <v>17</v>
      </c>
      <c r="H34" s="16" t="s">
        <v>18</v>
      </c>
      <c r="I34" s="15" t="s">
        <v>19</v>
      </c>
      <c r="J34" s="16" t="s">
        <v>46</v>
      </c>
      <c r="K34" s="28"/>
    </row>
    <row r="35" ht="67" customHeight="1" spans="1:11">
      <c r="A35" s="13">
        <v>59</v>
      </c>
      <c r="B35" s="16"/>
      <c r="C35" s="15"/>
      <c r="D35" s="13">
        <v>1</v>
      </c>
      <c r="E35" s="13" t="s">
        <v>58</v>
      </c>
      <c r="F35" s="16" t="s">
        <v>16</v>
      </c>
      <c r="G35" s="16" t="s">
        <v>17</v>
      </c>
      <c r="H35" s="16" t="s">
        <v>18</v>
      </c>
      <c r="I35" s="15" t="s">
        <v>19</v>
      </c>
      <c r="J35" s="16" t="s">
        <v>46</v>
      </c>
      <c r="K35" s="28"/>
    </row>
    <row r="36" ht="66" customHeight="1" spans="1:11">
      <c r="A36" s="13">
        <v>60</v>
      </c>
      <c r="B36" s="16"/>
      <c r="C36" s="15"/>
      <c r="D36" s="13">
        <v>1</v>
      </c>
      <c r="E36" s="13" t="s">
        <v>48</v>
      </c>
      <c r="F36" s="16" t="s">
        <v>16</v>
      </c>
      <c r="G36" s="16" t="s">
        <v>17</v>
      </c>
      <c r="H36" s="16" t="s">
        <v>18</v>
      </c>
      <c r="I36" s="15" t="s">
        <v>19</v>
      </c>
      <c r="J36" s="16" t="s">
        <v>46</v>
      </c>
      <c r="K36" s="28"/>
    </row>
    <row r="37" ht="59" customHeight="1" spans="1:11">
      <c r="A37" s="13">
        <v>61</v>
      </c>
      <c r="B37" s="16"/>
      <c r="C37" s="15"/>
      <c r="D37" s="13">
        <v>1</v>
      </c>
      <c r="E37" s="13" t="s">
        <v>55</v>
      </c>
      <c r="F37" s="16" t="s">
        <v>16</v>
      </c>
      <c r="G37" s="16" t="s">
        <v>17</v>
      </c>
      <c r="H37" s="16" t="s">
        <v>18</v>
      </c>
      <c r="I37" s="15" t="s">
        <v>19</v>
      </c>
      <c r="J37" s="16" t="s">
        <v>46</v>
      </c>
      <c r="K37" s="28"/>
    </row>
    <row r="38" ht="180" customHeight="1" spans="1:11">
      <c r="A38" s="13">
        <v>63</v>
      </c>
      <c r="B38" s="16" t="s">
        <v>59</v>
      </c>
      <c r="C38" s="15">
        <f>SUM(D38:$D$44)-SUM(C39:$C$44)</f>
        <v>3</v>
      </c>
      <c r="D38" s="13">
        <v>1</v>
      </c>
      <c r="E38" s="13" t="s">
        <v>60</v>
      </c>
      <c r="F38" s="16" t="s">
        <v>16</v>
      </c>
      <c r="G38" s="16" t="s">
        <v>61</v>
      </c>
      <c r="H38" s="16" t="s">
        <v>18</v>
      </c>
      <c r="I38" s="15" t="s">
        <v>19</v>
      </c>
      <c r="J38" s="16" t="s">
        <v>62</v>
      </c>
      <c r="K38" s="28"/>
    </row>
    <row r="39" ht="182" customHeight="1" spans="1:11">
      <c r="A39" s="13">
        <v>64</v>
      </c>
      <c r="B39" s="16"/>
      <c r="C39" s="15"/>
      <c r="D39" s="13">
        <v>1</v>
      </c>
      <c r="E39" s="13" t="s">
        <v>58</v>
      </c>
      <c r="F39" s="16" t="s">
        <v>16</v>
      </c>
      <c r="G39" s="16" t="s">
        <v>61</v>
      </c>
      <c r="H39" s="16" t="s">
        <v>18</v>
      </c>
      <c r="I39" s="15" t="s">
        <v>19</v>
      </c>
      <c r="J39" s="16" t="s">
        <v>62</v>
      </c>
      <c r="K39" s="29"/>
    </row>
    <row r="40" ht="228" customHeight="1" spans="1:11">
      <c r="A40" s="13">
        <v>65</v>
      </c>
      <c r="B40" s="16"/>
      <c r="C40" s="15"/>
      <c r="D40" s="13">
        <v>1</v>
      </c>
      <c r="E40" s="13" t="s">
        <v>55</v>
      </c>
      <c r="F40" s="16" t="s">
        <v>16</v>
      </c>
      <c r="G40" s="16" t="s">
        <v>61</v>
      </c>
      <c r="H40" s="16" t="s">
        <v>18</v>
      </c>
      <c r="I40" s="15" t="s">
        <v>19</v>
      </c>
      <c r="J40" s="16" t="s">
        <v>62</v>
      </c>
      <c r="K40" s="29"/>
    </row>
    <row r="41" ht="74" customHeight="1" spans="1:11">
      <c r="A41" s="13">
        <v>66</v>
      </c>
      <c r="B41" s="18" t="s">
        <v>63</v>
      </c>
      <c r="C41" s="15">
        <f>SUM(D41:$D$44)-SUM(C42:$C$44)</f>
        <v>2</v>
      </c>
      <c r="D41" s="13">
        <v>1</v>
      </c>
      <c r="E41" s="13" t="s">
        <v>54</v>
      </c>
      <c r="F41" s="17" t="s">
        <v>16</v>
      </c>
      <c r="G41" s="17" t="s">
        <v>25</v>
      </c>
      <c r="H41" s="17" t="s">
        <v>18</v>
      </c>
      <c r="I41" s="31" t="s">
        <v>19</v>
      </c>
      <c r="J41" s="16" t="s">
        <v>46</v>
      </c>
      <c r="K41" s="28"/>
    </row>
    <row r="42" ht="129" customHeight="1" spans="1:11">
      <c r="A42" s="13">
        <v>67</v>
      </c>
      <c r="B42" s="20"/>
      <c r="C42" s="15"/>
      <c r="D42" s="13">
        <v>1</v>
      </c>
      <c r="E42" s="13" t="s">
        <v>55</v>
      </c>
      <c r="F42" s="17" t="s">
        <v>16</v>
      </c>
      <c r="G42" s="17" t="s">
        <v>25</v>
      </c>
      <c r="H42" s="17" t="s">
        <v>18</v>
      </c>
      <c r="I42" s="31" t="s">
        <v>19</v>
      </c>
      <c r="J42" s="16" t="s">
        <v>46</v>
      </c>
      <c r="K42" s="28"/>
    </row>
    <row r="43" ht="76" customHeight="1" spans="1:11">
      <c r="A43" s="13">
        <v>68</v>
      </c>
      <c r="B43" s="18" t="s">
        <v>64</v>
      </c>
      <c r="C43" s="15">
        <f>SUM(D43:$D$44)-SUM(C44:$C$44)</f>
        <v>2</v>
      </c>
      <c r="D43" s="13">
        <v>1</v>
      </c>
      <c r="E43" s="13" t="s">
        <v>60</v>
      </c>
      <c r="F43" s="16" t="s">
        <v>16</v>
      </c>
      <c r="G43" s="16" t="s">
        <v>17</v>
      </c>
      <c r="H43" s="16" t="s">
        <v>18</v>
      </c>
      <c r="I43" s="15" t="s">
        <v>19</v>
      </c>
      <c r="J43" s="16" t="s">
        <v>65</v>
      </c>
      <c r="K43" s="28"/>
    </row>
    <row r="44" ht="77" customHeight="1" spans="1:11">
      <c r="A44" s="13">
        <v>69</v>
      </c>
      <c r="B44" s="20"/>
      <c r="C44" s="15"/>
      <c r="D44" s="13">
        <v>1</v>
      </c>
      <c r="E44" s="13" t="s">
        <v>58</v>
      </c>
      <c r="F44" s="16" t="s">
        <v>16</v>
      </c>
      <c r="G44" s="16" t="s">
        <v>17</v>
      </c>
      <c r="H44" s="16" t="s">
        <v>18</v>
      </c>
      <c r="I44" s="15" t="s">
        <v>19</v>
      </c>
      <c r="J44" s="16" t="s">
        <v>46</v>
      </c>
      <c r="K44" s="29"/>
    </row>
    <row r="45" ht="37" customHeight="1" spans="1:11">
      <c r="A45" s="28" t="s">
        <v>66</v>
      </c>
      <c r="B45" s="28" t="s">
        <v>67</v>
      </c>
      <c r="C45" s="28">
        <f>SUM(C5:C44)</f>
        <v>55</v>
      </c>
      <c r="D45" s="28">
        <f>SUM(D5:D44)</f>
        <v>55</v>
      </c>
      <c r="E45" s="13"/>
      <c r="F45" s="29"/>
      <c r="G45" s="29"/>
      <c r="H45" s="29"/>
      <c r="I45" s="32"/>
      <c r="J45" s="29"/>
      <c r="K45" s="28"/>
    </row>
  </sheetData>
  <mergeCells count="26">
    <mergeCell ref="A2:K2"/>
    <mergeCell ref="F3:J3"/>
    <mergeCell ref="A3:A4"/>
    <mergeCell ref="B3:B4"/>
    <mergeCell ref="B11:B12"/>
    <mergeCell ref="B19:B20"/>
    <mergeCell ref="B22:B25"/>
    <mergeCell ref="B26:B30"/>
    <mergeCell ref="B31:B33"/>
    <mergeCell ref="B34:B37"/>
    <mergeCell ref="B38:B40"/>
    <mergeCell ref="B41:B42"/>
    <mergeCell ref="B43:B44"/>
    <mergeCell ref="C3:C4"/>
    <mergeCell ref="C11:C12"/>
    <mergeCell ref="C19:C20"/>
    <mergeCell ref="C22:C25"/>
    <mergeCell ref="C26:C30"/>
    <mergeCell ref="C31:C33"/>
    <mergeCell ref="C34:C37"/>
    <mergeCell ref="C38:C40"/>
    <mergeCell ref="C41:C42"/>
    <mergeCell ref="C43:C44"/>
    <mergeCell ref="D3:D4"/>
    <mergeCell ref="E3:E4"/>
    <mergeCell ref="K3:K4"/>
  </mergeCells>
  <printOptions horizontalCentered="1"/>
  <pageMargins left="0.310416666666667" right="0.239583333333333" top="0.472222222222222" bottom="0.393055555555556" header="0.239583333333333" footer="0.161111111111111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2020-05-28T00:23:00Z</dcterms:created>
  <dcterms:modified xsi:type="dcterms:W3CDTF">2020-06-10T01:16:38Z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